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45" i="1"/>
  <c r="E53" l="1"/>
  <c r="E7"/>
  <c r="B10"/>
  <c r="B7"/>
</calcChain>
</file>

<file path=xl/sharedStrings.xml><?xml version="1.0" encoding="utf-8"?>
<sst xmlns="http://schemas.openxmlformats.org/spreadsheetml/2006/main" count="94" uniqueCount="92">
  <si>
    <t>Движение денежных средств в ДНТ "Березка" в 2018 г.</t>
  </si>
  <si>
    <t>Поступления</t>
  </si>
  <si>
    <t>членсие взносы, электроэнергия, прочии</t>
  </si>
  <si>
    <t>Поступило кассу за вычетом сдачи в банк</t>
  </si>
  <si>
    <t>Входящий остаток на р/с на 1.01.2018г.</t>
  </si>
  <si>
    <t>в кассе на 1.01.2018г.</t>
  </si>
  <si>
    <t xml:space="preserve"> остаток на р/с на 1.01.2019г.</t>
  </si>
  <si>
    <t>остаток в кассе на 1.01.2019г.</t>
  </si>
  <si>
    <t>итого:</t>
  </si>
  <si>
    <t>Расходы:</t>
  </si>
  <si>
    <t>наименование операции</t>
  </si>
  <si>
    <t>сумма</t>
  </si>
  <si>
    <t>обслуж. Счета</t>
  </si>
  <si>
    <t>тех. обслуж. "Арсенал"</t>
  </si>
  <si>
    <t>ООО "Урал энерго"</t>
  </si>
  <si>
    <t>Штраф по водному налогу</t>
  </si>
  <si>
    <t>Штраф страхов. Взносы</t>
  </si>
  <si>
    <t>гос. Пошлина за СП</t>
  </si>
  <si>
    <t>пени за элекроэнергию</t>
  </si>
  <si>
    <t>ООО "ЖЭС" энергетик</t>
  </si>
  <si>
    <t>ООО "ЖЭС" электр. Работы</t>
  </si>
  <si>
    <t>ООО "ЖЭС" реестр собств.</t>
  </si>
  <si>
    <t>ООО "Жэс" юр. услуги</t>
  </si>
  <si>
    <t>аренда зала для общ. Собрания</t>
  </si>
  <si>
    <t>смс рассылка</t>
  </si>
  <si>
    <t>ООО "Прогресс" печат. Продукц.</t>
  </si>
  <si>
    <t xml:space="preserve">расчеты MasterCard Business </t>
  </si>
  <si>
    <t>дверь в правление</t>
  </si>
  <si>
    <t>ООО "Юникс" шлагбаум</t>
  </si>
  <si>
    <t>ООО "Жэс" бухгалтерия</t>
  </si>
  <si>
    <t>ООО "ЮК Инициатива"</t>
  </si>
  <si>
    <t>ООО"ЦИЛ" КТП-1342 эл.изм. Работы</t>
  </si>
  <si>
    <t>ООО "Городская Служба Газа" экскаватор</t>
  </si>
  <si>
    <t>ИП Вотинов ЕС печат. Продукц.</t>
  </si>
  <si>
    <t>р/с</t>
  </si>
  <si>
    <t>вывоз ТБО</t>
  </si>
  <si>
    <t>оплата за электроэнергию</t>
  </si>
  <si>
    <t>РАСХОД:</t>
  </si>
  <si>
    <t>Страховые взносы ПФ, Мед. Страх.</t>
  </si>
  <si>
    <t>страхование дома сторожей "Росгосстрах"</t>
  </si>
  <si>
    <t>ООО "Развитие-НМ" электронная отчетность</t>
  </si>
  <si>
    <t>ИП Ахметшин (ремонт дороги)</t>
  </si>
  <si>
    <t>ФГУП "Профилактика" отрава для грызунов</t>
  </si>
  <si>
    <t>ООО "Геополис" межевание земель ОП</t>
  </si>
  <si>
    <t>МИНФИН УР паспорт на скважину 77464</t>
  </si>
  <si>
    <t>Председатель</t>
  </si>
  <si>
    <t>Зампредседателя</t>
  </si>
  <si>
    <t>Бухгалтер</t>
  </si>
  <si>
    <t>Кассир</t>
  </si>
  <si>
    <t>Уборщица</t>
  </si>
  <si>
    <t>Сторож</t>
  </si>
  <si>
    <t>Слесарь-сантехник</t>
  </si>
  <si>
    <t>Инспектор по работе с должниками</t>
  </si>
  <si>
    <t>касса</t>
  </si>
  <si>
    <t>расходы:</t>
  </si>
  <si>
    <t>Биллинг</t>
  </si>
  <si>
    <t>юр.услуги</t>
  </si>
  <si>
    <t>по дог.под. №1,3 Ложкину</t>
  </si>
  <si>
    <t>дог. На оказание услуг 31.03.18.</t>
  </si>
  <si>
    <t>афанасьеву по дог.</t>
  </si>
  <si>
    <t>за сдачу отчета</t>
  </si>
  <si>
    <t>монтаж демонтаж забора у правления</t>
  </si>
  <si>
    <t>чистка дороги</t>
  </si>
  <si>
    <t>ремонт мусорных баков</t>
  </si>
  <si>
    <t>электрика, з/п энергетика</t>
  </si>
  <si>
    <t>заготовка дров</t>
  </si>
  <si>
    <t>аварийное востановление сетей по 3 ул., материалы по сборке группы учета</t>
  </si>
  <si>
    <t>за услуги энергетика</t>
  </si>
  <si>
    <t>планировка территории въезда</t>
  </si>
  <si>
    <t>покраска площадки ТБО</t>
  </si>
  <si>
    <t>монтаж СИП, подключение шлагбаума и по дог. №39</t>
  </si>
  <si>
    <t>за спил деревьев</t>
  </si>
  <si>
    <t>доп.сог.6 по КТП</t>
  </si>
  <si>
    <t>по договору энергетику</t>
  </si>
  <si>
    <t>бой асфальта с щебнем</t>
  </si>
  <si>
    <t>обрезка кустов, засыпка ям,</t>
  </si>
  <si>
    <t>закуп и доставка материала для отсыпки дороги</t>
  </si>
  <si>
    <t>профнастил+стройка подсобного помещения</t>
  </si>
  <si>
    <t>демонтаж бытовки на скважине</t>
  </si>
  <si>
    <t>замена насоса, ремонт гидроаккумулятора</t>
  </si>
  <si>
    <t>Дополнительно по договорам</t>
  </si>
  <si>
    <t>Сварочные работы</t>
  </si>
  <si>
    <t xml:space="preserve"> по дог. Запуск воды</t>
  </si>
  <si>
    <t>премия Кангиной Л. А.</t>
  </si>
  <si>
    <t>Закупка материалов</t>
  </si>
  <si>
    <t>ИТОГО:</t>
  </si>
  <si>
    <t>По расчетному счету</t>
  </si>
  <si>
    <t>По кассе</t>
  </si>
  <si>
    <t>НДФЛ</t>
  </si>
  <si>
    <t>реконструкция крыши Березка-1</t>
  </si>
  <si>
    <t>демонтаж лестницы Б-1</t>
  </si>
  <si>
    <t>экскаватор Б-1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</si>
</sst>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1">
    <xf numFmtId="0" fontId="0" fillId="0" borderId="0" xfId="0"/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1" applyFont="1" applyBorder="1"/>
    <xf numFmtId="0" fontId="4" fillId="0" borderId="1" xfId="1" applyFont="1" applyFill="1" applyBorder="1"/>
    <xf numFmtId="0" fontId="4" fillId="0" borderId="1" xfId="1" applyFont="1" applyFill="1" applyBorder="1" applyAlignment="1">
      <alignment vertical="top" wrapText="1"/>
    </xf>
    <xf numFmtId="3" fontId="0" fillId="2" borderId="0" xfId="0" applyNumberFormat="1" applyFill="1"/>
    <xf numFmtId="0" fontId="2" fillId="2" borderId="1" xfId="0" applyFont="1" applyFill="1" applyBorder="1"/>
    <xf numFmtId="3" fontId="5" fillId="2" borderId="0" xfId="0" applyNumberFormat="1" applyFont="1" applyFill="1"/>
    <xf numFmtId="3" fontId="5" fillId="0" borderId="0" xfId="0" applyNumberFormat="1" applyFont="1"/>
    <xf numFmtId="0" fontId="2" fillId="0" borderId="1" xfId="0" applyFont="1" applyFill="1" applyBorder="1"/>
    <xf numFmtId="3" fontId="2" fillId="2" borderId="1" xfId="0" applyNumberFormat="1" applyFont="1" applyFill="1" applyBorder="1"/>
    <xf numFmtId="3" fontId="0" fillId="2" borderId="1" xfId="0" applyNumberFormat="1" applyFill="1" applyBorder="1"/>
    <xf numFmtId="3" fontId="6" fillId="0" borderId="0" xfId="0" applyNumberFormat="1" applyFont="1" applyAlignment="1"/>
    <xf numFmtId="0" fontId="3" fillId="0" borderId="1" xfId="1" applyBorder="1"/>
    <xf numFmtId="3" fontId="0" fillId="0" borderId="1" xfId="0" applyNumberFormat="1" applyBorder="1"/>
    <xf numFmtId="3" fontId="0" fillId="0" borderId="2" xfId="0" applyNumberFormat="1" applyBorder="1"/>
    <xf numFmtId="3" fontId="5" fillId="2" borderId="1" xfId="0" applyNumberFormat="1" applyFont="1" applyFill="1" applyBorder="1"/>
    <xf numFmtId="3" fontId="3" fillId="0" borderId="1" xfId="1" applyNumberFormat="1" applyBorder="1"/>
    <xf numFmtId="3" fontId="0" fillId="0" borderId="3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B7" sqref="B7"/>
    </sheetView>
  </sheetViews>
  <sheetFormatPr defaultRowHeight="15"/>
  <cols>
    <col min="1" max="1" width="36.42578125" style="1" customWidth="1"/>
    <col min="2" max="2" width="9.7109375" style="1" customWidth="1"/>
    <col min="3" max="3" width="2" style="1" customWidth="1"/>
    <col min="4" max="4" width="37.85546875" style="1" customWidth="1"/>
    <col min="5" max="5" width="12" style="1" customWidth="1"/>
    <col min="6" max="16384" width="9.140625" style="1"/>
  </cols>
  <sheetData>
    <row r="1" spans="1:5" ht="21">
      <c r="A1" s="14" t="s">
        <v>0</v>
      </c>
      <c r="B1" s="14"/>
      <c r="C1" s="14"/>
      <c r="D1" s="14"/>
    </row>
    <row r="2" spans="1:5" s="10" customFormat="1" ht="18.75">
      <c r="A2" s="18" t="s">
        <v>1</v>
      </c>
      <c r="B2" s="18"/>
      <c r="C2" s="9"/>
      <c r="D2" s="9" t="s">
        <v>54</v>
      </c>
      <c r="E2" s="9"/>
    </row>
    <row r="3" spans="1:5">
      <c r="A3" s="16" t="s">
        <v>4</v>
      </c>
      <c r="B3" s="16">
        <v>142542</v>
      </c>
      <c r="D3" s="16" t="s">
        <v>86</v>
      </c>
      <c r="E3" s="16">
        <v>7459659</v>
      </c>
    </row>
    <row r="4" spans="1:5">
      <c r="A4" s="16" t="s">
        <v>5</v>
      </c>
      <c r="B4" s="16">
        <v>71223</v>
      </c>
      <c r="D4" s="16" t="s">
        <v>87</v>
      </c>
      <c r="E4" s="16">
        <v>1295986</v>
      </c>
    </row>
    <row r="5" spans="1:5">
      <c r="A5" s="16" t="s">
        <v>2</v>
      </c>
      <c r="B5" s="16">
        <v>7602749</v>
      </c>
    </row>
    <row r="6" spans="1:5">
      <c r="A6" s="17" t="s">
        <v>3</v>
      </c>
      <c r="B6" s="17">
        <v>1456069</v>
      </c>
    </row>
    <row r="7" spans="1:5">
      <c r="A7" s="16" t="s">
        <v>8</v>
      </c>
      <c r="B7" s="16">
        <f>SUM(B3:B6)</f>
        <v>9272583</v>
      </c>
      <c r="C7" s="16"/>
      <c r="D7" s="16"/>
      <c r="E7" s="16">
        <f>SUM(E3:E6)</f>
        <v>8755645</v>
      </c>
    </row>
    <row r="8" spans="1:5">
      <c r="A8" s="20" t="s">
        <v>6</v>
      </c>
      <c r="B8" s="20">
        <v>277494</v>
      </c>
    </row>
    <row r="9" spans="1:5">
      <c r="A9" s="16" t="s">
        <v>7</v>
      </c>
      <c r="B9" s="16">
        <v>239500</v>
      </c>
    </row>
    <row r="10" spans="1:5">
      <c r="A10" s="16" t="s">
        <v>8</v>
      </c>
      <c r="B10" s="16">
        <f>SUM(B8:B9)</f>
        <v>516994</v>
      </c>
    </row>
    <row r="11" spans="1:5" ht="18.75">
      <c r="A11" s="9" t="s">
        <v>9</v>
      </c>
      <c r="B11" s="7" t="s">
        <v>34</v>
      </c>
      <c r="C11" s="7"/>
      <c r="D11" s="7"/>
      <c r="E11" s="7" t="s">
        <v>53</v>
      </c>
    </row>
    <row r="12" spans="1:5">
      <c r="A12" s="8" t="s">
        <v>10</v>
      </c>
      <c r="B12" s="12" t="s">
        <v>11</v>
      </c>
      <c r="C12" s="7"/>
      <c r="D12" s="13" t="s">
        <v>54</v>
      </c>
      <c r="E12" s="13"/>
    </row>
    <row r="13" spans="1:5">
      <c r="A13" s="2" t="s">
        <v>88</v>
      </c>
      <c r="B13" s="3">
        <v>144542</v>
      </c>
      <c r="D13" s="4" t="s">
        <v>45</v>
      </c>
      <c r="E13" s="19">
        <v>182631</v>
      </c>
    </row>
    <row r="14" spans="1:5">
      <c r="A14" s="2" t="s">
        <v>12</v>
      </c>
      <c r="B14" s="3">
        <v>18924</v>
      </c>
      <c r="D14" s="4" t="s">
        <v>46</v>
      </c>
      <c r="E14" s="19">
        <v>78603</v>
      </c>
    </row>
    <row r="15" spans="1:5">
      <c r="A15" s="2" t="s">
        <v>36</v>
      </c>
      <c r="B15" s="3">
        <v>5715846</v>
      </c>
      <c r="D15" s="4" t="s">
        <v>47</v>
      </c>
      <c r="E15" s="19">
        <v>50816</v>
      </c>
    </row>
    <row r="16" spans="1:5">
      <c r="A16" s="2" t="s">
        <v>13</v>
      </c>
      <c r="B16" s="3">
        <v>6000</v>
      </c>
      <c r="D16" s="4" t="s">
        <v>48</v>
      </c>
      <c r="E16" s="19">
        <v>87836.5</v>
      </c>
    </row>
    <row r="17" spans="1:5">
      <c r="A17" s="2" t="s">
        <v>35</v>
      </c>
      <c r="B17" s="3">
        <v>198265</v>
      </c>
      <c r="D17" s="4" t="s">
        <v>49</v>
      </c>
      <c r="E17" s="19">
        <v>5328.75</v>
      </c>
    </row>
    <row r="18" spans="1:5">
      <c r="A18" s="2" t="s">
        <v>38</v>
      </c>
      <c r="B18" s="3">
        <v>221951</v>
      </c>
      <c r="D18" s="4" t="s">
        <v>50</v>
      </c>
      <c r="E18" s="19">
        <v>213948.98</v>
      </c>
    </row>
    <row r="19" spans="1:5">
      <c r="A19" s="2" t="s">
        <v>14</v>
      </c>
      <c r="B19" s="3">
        <v>14230</v>
      </c>
      <c r="D19" s="4" t="s">
        <v>51</v>
      </c>
      <c r="E19" s="19">
        <v>62389.1</v>
      </c>
    </row>
    <row r="20" spans="1:5">
      <c r="A20" s="2" t="s">
        <v>15</v>
      </c>
      <c r="B20" s="3">
        <v>250</v>
      </c>
      <c r="D20" s="5" t="s">
        <v>52</v>
      </c>
      <c r="E20" s="19">
        <v>26595</v>
      </c>
    </row>
    <row r="21" spans="1:5" ht="15" customHeight="1">
      <c r="A21" s="2" t="s">
        <v>16</v>
      </c>
      <c r="B21" s="3">
        <v>2500</v>
      </c>
      <c r="D21" s="6" t="s">
        <v>80</v>
      </c>
      <c r="E21" s="19">
        <v>53500</v>
      </c>
    </row>
    <row r="22" spans="1:5">
      <c r="A22" s="2" t="s">
        <v>17</v>
      </c>
      <c r="B22" s="3">
        <v>30410</v>
      </c>
      <c r="D22" s="15" t="s">
        <v>56</v>
      </c>
      <c r="E22" s="19">
        <v>4475</v>
      </c>
    </row>
    <row r="23" spans="1:5">
      <c r="A23" s="2" t="s">
        <v>18</v>
      </c>
      <c r="B23" s="3">
        <v>7363</v>
      </c>
      <c r="D23" s="15" t="s">
        <v>57</v>
      </c>
      <c r="E23" s="19">
        <v>18009</v>
      </c>
    </row>
    <row r="24" spans="1:5">
      <c r="A24" s="2" t="s">
        <v>19</v>
      </c>
      <c r="B24" s="3">
        <v>174870</v>
      </c>
      <c r="D24" s="15" t="s">
        <v>58</v>
      </c>
      <c r="E24" s="19">
        <v>2000</v>
      </c>
    </row>
    <row r="25" spans="1:5">
      <c r="A25" s="2" t="s">
        <v>20</v>
      </c>
      <c r="B25" s="3">
        <v>189047</v>
      </c>
      <c r="D25" s="15" t="s">
        <v>82</v>
      </c>
      <c r="E25" s="19">
        <v>60024</v>
      </c>
    </row>
    <row r="26" spans="1:5">
      <c r="A26" s="2" t="s">
        <v>21</v>
      </c>
      <c r="B26" s="3">
        <v>13500</v>
      </c>
      <c r="D26" s="15" t="s">
        <v>81</v>
      </c>
      <c r="E26" s="19">
        <v>7003</v>
      </c>
    </row>
    <row r="27" spans="1:5">
      <c r="A27" s="2" t="s">
        <v>22</v>
      </c>
      <c r="B27" s="3">
        <v>7500</v>
      </c>
      <c r="D27" s="15" t="s">
        <v>59</v>
      </c>
      <c r="E27" s="19">
        <v>7002</v>
      </c>
    </row>
    <row r="28" spans="1:5">
      <c r="A28" s="2" t="s">
        <v>23</v>
      </c>
      <c r="B28" s="3">
        <v>15000</v>
      </c>
      <c r="D28" s="15" t="s">
        <v>60</v>
      </c>
      <c r="E28" s="19">
        <v>3300</v>
      </c>
    </row>
    <row r="29" spans="1:5">
      <c r="A29" s="2" t="s">
        <v>24</v>
      </c>
      <c r="B29" s="3">
        <v>12900</v>
      </c>
      <c r="D29" s="15" t="s">
        <v>61</v>
      </c>
      <c r="E29" s="19">
        <v>7003.5</v>
      </c>
    </row>
    <row r="30" spans="1:5">
      <c r="A30" s="2" t="s">
        <v>39</v>
      </c>
      <c r="B30" s="3">
        <v>10798</v>
      </c>
      <c r="D30" s="15" t="s">
        <v>62</v>
      </c>
      <c r="E30" s="19">
        <v>5599.32</v>
      </c>
    </row>
    <row r="31" spans="1:5">
      <c r="A31" s="2" t="s">
        <v>40</v>
      </c>
      <c r="B31" s="3">
        <v>2950</v>
      </c>
      <c r="D31" s="15" t="s">
        <v>63</v>
      </c>
      <c r="E31" s="19">
        <v>3219</v>
      </c>
    </row>
    <row r="32" spans="1:5">
      <c r="A32" s="2" t="s">
        <v>25</v>
      </c>
      <c r="B32" s="3">
        <v>810</v>
      </c>
      <c r="D32" s="15" t="s">
        <v>89</v>
      </c>
      <c r="E32" s="19">
        <v>6003</v>
      </c>
    </row>
    <row r="33" spans="1:5">
      <c r="A33" s="2" t="s">
        <v>26</v>
      </c>
      <c r="B33" s="3">
        <v>41990</v>
      </c>
      <c r="D33" s="15" t="s">
        <v>90</v>
      </c>
      <c r="E33" s="19">
        <v>1200.5999999999999</v>
      </c>
    </row>
    <row r="34" spans="1:5">
      <c r="A34" s="2" t="s">
        <v>27</v>
      </c>
      <c r="B34" s="3">
        <v>14300</v>
      </c>
      <c r="D34" s="15" t="s">
        <v>91</v>
      </c>
      <c r="E34" s="19">
        <v>10000</v>
      </c>
    </row>
    <row r="35" spans="1:5">
      <c r="A35" s="2" t="s">
        <v>28</v>
      </c>
      <c r="B35" s="3">
        <v>131710</v>
      </c>
      <c r="D35" s="15" t="s">
        <v>64</v>
      </c>
      <c r="E35" s="19">
        <v>25000</v>
      </c>
    </row>
    <row r="36" spans="1:5">
      <c r="A36" s="2" t="s">
        <v>41</v>
      </c>
      <c r="B36" s="3">
        <v>213700</v>
      </c>
      <c r="D36" s="15" t="s">
        <v>65</v>
      </c>
      <c r="E36" s="19">
        <v>22968</v>
      </c>
    </row>
    <row r="37" spans="1:5">
      <c r="A37" s="2" t="s">
        <v>29</v>
      </c>
      <c r="B37" s="3">
        <v>61500</v>
      </c>
      <c r="D37" s="15" t="s">
        <v>66</v>
      </c>
      <c r="E37" s="19">
        <v>13000</v>
      </c>
    </row>
    <row r="38" spans="1:5">
      <c r="A38" s="2" t="s">
        <v>42</v>
      </c>
      <c r="B38" s="3">
        <v>7980</v>
      </c>
      <c r="D38" s="15" t="s">
        <v>67</v>
      </c>
      <c r="E38" s="19">
        <v>10000</v>
      </c>
    </row>
    <row r="39" spans="1:5">
      <c r="A39" s="2" t="s">
        <v>43</v>
      </c>
      <c r="B39" s="3">
        <v>110000</v>
      </c>
      <c r="D39" s="15" t="s">
        <v>68</v>
      </c>
      <c r="E39" s="19">
        <v>7134</v>
      </c>
    </row>
    <row r="40" spans="1:5">
      <c r="A40" s="2" t="s">
        <v>30</v>
      </c>
      <c r="B40" s="3">
        <v>39000</v>
      </c>
      <c r="D40" s="15" t="s">
        <v>69</v>
      </c>
      <c r="E40" s="19">
        <v>1000.5</v>
      </c>
    </row>
    <row r="41" spans="1:5">
      <c r="A41" s="2" t="s">
        <v>31</v>
      </c>
      <c r="B41" s="3">
        <v>34145</v>
      </c>
      <c r="D41" s="15" t="s">
        <v>70</v>
      </c>
      <c r="E41" s="19">
        <v>27800</v>
      </c>
    </row>
    <row r="42" spans="1:5">
      <c r="A42" s="2" t="s">
        <v>32</v>
      </c>
      <c r="B42" s="3">
        <v>8400</v>
      </c>
      <c r="D42" s="15" t="s">
        <v>71</v>
      </c>
      <c r="E42" s="19">
        <v>27000</v>
      </c>
    </row>
    <row r="43" spans="1:5">
      <c r="A43" s="2" t="s">
        <v>33</v>
      </c>
      <c r="B43" s="3">
        <v>4680</v>
      </c>
      <c r="D43" s="15" t="s">
        <v>72</v>
      </c>
      <c r="E43" s="19">
        <v>40000</v>
      </c>
    </row>
    <row r="44" spans="1:5">
      <c r="A44" s="2" t="s">
        <v>44</v>
      </c>
      <c r="B44" s="3">
        <v>4598</v>
      </c>
      <c r="D44" s="15" t="s">
        <v>73</v>
      </c>
      <c r="E44" s="19">
        <v>19150</v>
      </c>
    </row>
    <row r="45" spans="1:5">
      <c r="A45" s="11" t="s">
        <v>37</v>
      </c>
      <c r="B45" s="3">
        <f>SUM(B13:B44)</f>
        <v>7459659</v>
      </c>
      <c r="D45" s="15" t="s">
        <v>83</v>
      </c>
      <c r="E45" s="19">
        <v>4500</v>
      </c>
    </row>
    <row r="46" spans="1:5">
      <c r="A46" s="1" t="s">
        <v>55</v>
      </c>
      <c r="D46" s="15" t="s">
        <v>74</v>
      </c>
      <c r="E46" s="19">
        <v>15000</v>
      </c>
    </row>
    <row r="47" spans="1:5">
      <c r="D47" s="15" t="s">
        <v>75</v>
      </c>
      <c r="E47" s="19">
        <v>3045</v>
      </c>
    </row>
    <row r="48" spans="1:5">
      <c r="D48" s="15" t="s">
        <v>76</v>
      </c>
      <c r="E48" s="19">
        <v>15834</v>
      </c>
    </row>
    <row r="49" spans="1:5">
      <c r="D49" s="15" t="s">
        <v>77</v>
      </c>
      <c r="E49" s="19">
        <v>27610</v>
      </c>
    </row>
    <row r="50" spans="1:5">
      <c r="D50" s="15" t="s">
        <v>78</v>
      </c>
      <c r="E50" s="19">
        <v>2436</v>
      </c>
    </row>
    <row r="51" spans="1:5">
      <c r="D51" s="15" t="s">
        <v>79</v>
      </c>
      <c r="E51" s="19">
        <v>8004</v>
      </c>
    </row>
    <row r="52" spans="1:5">
      <c r="D52" s="17" t="s">
        <v>84</v>
      </c>
      <c r="E52" s="17">
        <v>130018</v>
      </c>
    </row>
    <row r="53" spans="1:5">
      <c r="A53" s="16" t="s">
        <v>85</v>
      </c>
      <c r="B53" s="16">
        <v>7459659</v>
      </c>
      <c r="C53" s="16"/>
      <c r="D53" s="16"/>
      <c r="E53" s="16">
        <f>SUM(E13:E52)</f>
        <v>1295986.25</v>
      </c>
    </row>
  </sheetData>
  <mergeCells count="1">
    <mergeCell ref="A1:D1"/>
  </mergeCells>
  <pageMargins left="0.25" right="0.25" top="0.36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lastPrinted>2019-01-26T12:37:16Z</cp:lastPrinted>
  <dcterms:created xsi:type="dcterms:W3CDTF">2019-01-25T04:32:37Z</dcterms:created>
  <dcterms:modified xsi:type="dcterms:W3CDTF">2019-01-26T12:38:10Z</dcterms:modified>
</cp:coreProperties>
</file>